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83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工事費内訳書!$A$1:$G$84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工事費内訳書!$G$84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工事費内訳書!$I$84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84"/>
  <c r="G83"/>
  <c r="G80"/>
  <c r="G77"/>
  <c r="G76"/>
  <c r="G75"/>
  <c r="G74"/>
  <c r="G72"/>
  <c r="G71"/>
  <c r="G70"/>
  <c r="G69"/>
  <c r="G67"/>
  <c r="G66"/>
  <c r="G64"/>
  <c r="G61"/>
  <c r="G60"/>
  <c r="G39"/>
  <c r="G38"/>
  <c r="G36"/>
  <c r="G34"/>
  <c r="G33"/>
  <c r="G28"/>
  <c r="G20"/>
  <c r="G19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<sst xmlns="http://schemas.openxmlformats.org/spreadsheetml/2006/main">
  <si>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</si>
  <si>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</si>
  <si>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</si>
  <si>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</si>
  <si>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</si>
  <si>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Ｒ７徳林　緊急予防（補正）　神山町名ヶ平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</si>
  <si>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</si>
  <si>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</si>
  <si>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</si>
  <si>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</si>
  <si>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</si>
  <si>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</si>
  <si>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</si>
  <si>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</si>
  <si>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</si>
  <si>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</si>
  <si>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</si>
  <si>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</si>
  <si>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作業土工（谷止工）
_x000d_</t>
  </si>
  <si>
    <t>掘削（土砂）
_x000d_</t>
  </si>
  <si>
    <t>m3</t>
  </si>
  <si>
    <t>掘削（岩石）
_x000d_</t>
  </si>
  <si>
    <t>岩盤掘削面整形
_x000d_</t>
  </si>
  <si>
    <t>㎡</t>
  </si>
  <si>
    <t>治山ダム工
_x000d_</t>
  </si>
  <si>
    <t>谷止工（コンクリート）
_x000d_</t>
  </si>
  <si>
    <t>コンクリート（本堤）
_x000d_BB18-8-40 W/C≦60% 一般養生</t>
  </si>
  <si>
    <t>水平打継目鉄筋
_x000d_D22</t>
  </si>
  <si>
    <t>本</t>
  </si>
  <si>
    <t>円形型枠
_x000d_内径300mm</t>
  </si>
  <si>
    <t>型枠工（本堤）
_x000d_</t>
  </si>
  <si>
    <t>角材式残存型枠工
_x000d_</t>
  </si>
  <si>
    <t>型枠工（放水路）
_x000d_一般型枠</t>
  </si>
  <si>
    <t>足場
_x000d_</t>
  </si>
  <si>
    <t>ｍ</t>
  </si>
  <si>
    <t>間詰工
_x000d_</t>
  </si>
  <si>
    <t>コンクリート（間詰）
_x000d_BB18-8-40 W/C≦60%　一般養生</t>
  </si>
  <si>
    <t>型枠工（間詰）
_x000d_一般型枠</t>
  </si>
  <si>
    <t>石積工（間詰）
_x000d_割栗石5～15cm、目潰しｺﾝｸﾘｰﾄ</t>
  </si>
  <si>
    <t>埋戻しコンクリート
_x000d_BB18-8-40 W/C≦60%</t>
  </si>
  <si>
    <t>渓間工付属物設置工
_x000d_</t>
  </si>
  <si>
    <t>銘板工
_x000d_</t>
  </si>
  <si>
    <t>ネームプレート
_x000d_ｱﾙﾐﾆｳﾑ軽合金鋳造製(横40cm×縦30cm×1cm)</t>
  </si>
  <si>
    <t>枚</t>
  </si>
  <si>
    <t>点検施設工
_x000d_</t>
  </si>
  <si>
    <t>昇降ステップ
_x000d_幅303　径19</t>
  </si>
  <si>
    <t>支障木処理工
_x000d_</t>
  </si>
  <si>
    <t>スギ　伐採
_x000d_胸高直径　22cm</t>
  </si>
  <si>
    <t>スギ　伐採
_x000d_胸高直径　27cm</t>
  </si>
  <si>
    <t>スギ　伐採
_x000d_胸高直径　30cm</t>
  </si>
  <si>
    <t>スギ　伐採
_x000d_胸高直径　31cm</t>
  </si>
  <si>
    <t>スギ　伐採
_x000d_胸高直径　33cm</t>
  </si>
  <si>
    <t>スギ　伐採
_x000d_胸高直径　34cm</t>
  </si>
  <si>
    <t>スギ　伐採
_x000d_胸高直径　35cm</t>
  </si>
  <si>
    <t>スギ　伐採
_x000d_胸高直径　36cm</t>
  </si>
  <si>
    <t>スギ　伐採
_x000d_胸高直径　38cm</t>
  </si>
  <si>
    <t>スギ　伐採
_x000d_胸高直径　39cm</t>
  </si>
  <si>
    <t>スギ　伐採
_x000d_胸高直径　40cm</t>
  </si>
  <si>
    <t>スギ　伐採
_x000d_胸高直径　42cm</t>
  </si>
  <si>
    <t>スギ　伐採
_x000d_胸高直径　44cm</t>
  </si>
  <si>
    <t>スギ　伐採
_x000d_胸高直径　53cm</t>
  </si>
  <si>
    <t>ヒノキ　伐採
_x000d_胸高直径　11cm</t>
  </si>
  <si>
    <t>ヒノキ　伐採
_x000d_胸高直径　16cm</t>
  </si>
  <si>
    <t>ヒノキ　伐採
_x000d_胸高直径　28cm</t>
  </si>
  <si>
    <t>雑木　伐採
_x000d_胸高直径　11cm</t>
  </si>
  <si>
    <t>根株運搬
_x000d_</t>
  </si>
  <si>
    <t>処分費
_x000d_根株</t>
  </si>
  <si>
    <t>ton</t>
  </si>
  <si>
    <t>仮設工
_x000d_</t>
  </si>
  <si>
    <t>仮水路工
_x000d_</t>
  </si>
  <si>
    <t>暗渠排水管
_x000d_据付･撤去,300mm</t>
  </si>
  <si>
    <t>土のう締切工
_x000d_</t>
  </si>
  <si>
    <t>運搬設備工
_x000d_</t>
  </si>
  <si>
    <t>ケーブルクレーン運搬設備
_x000d_</t>
  </si>
  <si>
    <t>基</t>
  </si>
  <si>
    <t>間接工事費
_x000d_</t>
  </si>
  <si>
    <t>共通仮設費
_x000d_</t>
  </si>
  <si>
    <t>共通仮設費（率計上）
_x000d_</t>
  </si>
  <si>
    <t>運搬費
_x000d_</t>
  </si>
  <si>
    <t>土工機械解体・組立
_x000d_解体・組立</t>
  </si>
  <si>
    <t>台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</si>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</sst>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+G11+G66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+G14+G19+G33+G38+G60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57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20</v>
      </c>
      <c r="F17" s="18">
        <v>129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56.600000000000001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24</v>
      </c>
      <c r="D19" s="16"/>
      <c r="E19" s="17" t="s">
        <v>13</v>
      </c>
      <c r="F19" s="18">
        <v>1</v>
      </c>
      <c r="G19" s="19">
        <f>+G20+G28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25</v>
      </c>
      <c r="E20" s="17" t="s">
        <v>13</v>
      </c>
      <c r="F20" s="18">
        <v>1</v>
      </c>
      <c r="G20" s="19">
        <f>+G21+G22+G23+G24+G25+G26+G27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20</v>
      </c>
      <c r="F21" s="18">
        <v>168.09999999999999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28</v>
      </c>
      <c r="F22" s="18">
        <v>122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29</v>
      </c>
      <c r="E23" s="17" t="s">
        <v>28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30</v>
      </c>
      <c r="E24" s="17" t="s">
        <v>23</v>
      </c>
      <c r="F24" s="18">
        <v>112.7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31</v>
      </c>
      <c r="E25" s="17" t="s">
        <v>23</v>
      </c>
      <c r="F25" s="18">
        <v>71.299999999999997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32</v>
      </c>
      <c r="E26" s="17" t="s">
        <v>23</v>
      </c>
      <c r="F26" s="18">
        <v>3.3999999999999999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34</v>
      </c>
      <c r="F27" s="18">
        <v>50.700000000000003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35</v>
      </c>
      <c r="E28" s="17" t="s">
        <v>13</v>
      </c>
      <c r="F28" s="18">
        <v>1</v>
      </c>
      <c r="G28" s="19">
        <f>+G29+G30+G31+G32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36</v>
      </c>
      <c r="E29" s="17" t="s">
        <v>20</v>
      </c>
      <c r="F29" s="18">
        <v>4.5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37</v>
      </c>
      <c r="E30" s="17" t="s">
        <v>23</v>
      </c>
      <c r="F30" s="18">
        <v>15.699999999999999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38</v>
      </c>
      <c r="E31" s="17" t="s">
        <v>23</v>
      </c>
      <c r="F31" s="18">
        <v>15.699999999999999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39</v>
      </c>
      <c r="E32" s="17" t="s">
        <v>20</v>
      </c>
      <c r="F32" s="18">
        <v>4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15" t="s">
        <v>40</v>
      </c>
      <c r="D33" s="16"/>
      <c r="E33" s="17" t="s">
        <v>13</v>
      </c>
      <c r="F33" s="18">
        <v>1</v>
      </c>
      <c r="G33" s="19">
        <f>+G34+G36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41</v>
      </c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42</v>
      </c>
      <c r="E35" s="17" t="s">
        <v>43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44</v>
      </c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45</v>
      </c>
      <c r="E37" s="17" t="s">
        <v>28</v>
      </c>
      <c r="F37" s="18">
        <v>10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15" t="s">
        <v>46</v>
      </c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46</v>
      </c>
      <c r="E39" s="17" t="s">
        <v>13</v>
      </c>
      <c r="F39" s="18">
        <v>1</v>
      </c>
      <c r="G39" s="19">
        <f>+G40+G41+G42+G43+G44+G45+G46+G47+G48+G49+G50+G51+G52+G53+G54+G55+G56+G57+G58+G59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47</v>
      </c>
      <c r="E40" s="17" t="s">
        <v>28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48</v>
      </c>
      <c r="E41" s="17" t="s">
        <v>28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49</v>
      </c>
      <c r="E42" s="17" t="s">
        <v>28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50</v>
      </c>
      <c r="E43" s="17" t="s">
        <v>28</v>
      </c>
      <c r="F43" s="18">
        <v>2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51</v>
      </c>
      <c r="E44" s="17" t="s">
        <v>28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52</v>
      </c>
      <c r="E45" s="17" t="s">
        <v>28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53</v>
      </c>
      <c r="E46" s="17" t="s">
        <v>28</v>
      </c>
      <c r="F46" s="18">
        <v>2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54</v>
      </c>
      <c r="E47" s="17" t="s">
        <v>28</v>
      </c>
      <c r="F47" s="18">
        <v>2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55</v>
      </c>
      <c r="E48" s="17" t="s">
        <v>28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56</v>
      </c>
      <c r="E49" s="17" t="s">
        <v>28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57</v>
      </c>
      <c r="E50" s="17" t="s">
        <v>28</v>
      </c>
      <c r="F50" s="18">
        <v>2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58</v>
      </c>
      <c r="E51" s="17" t="s">
        <v>28</v>
      </c>
      <c r="F51" s="18">
        <v>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59</v>
      </c>
      <c r="E52" s="17" t="s">
        <v>28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60</v>
      </c>
      <c r="E53" s="17" t="s">
        <v>28</v>
      </c>
      <c r="F53" s="18">
        <v>1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61</v>
      </c>
      <c r="E54" s="17" t="s">
        <v>28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62</v>
      </c>
      <c r="E55" s="17" t="s">
        <v>28</v>
      </c>
      <c r="F55" s="18">
        <v>1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63</v>
      </c>
      <c r="E56" s="17" t="s">
        <v>28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64</v>
      </c>
      <c r="E57" s="17" t="s">
        <v>28</v>
      </c>
      <c r="F57" s="18">
        <v>2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65</v>
      </c>
      <c r="E58" s="17" t="s">
        <v>20</v>
      </c>
      <c r="F58" s="18">
        <v>7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66</v>
      </c>
      <c r="E59" s="17" t="s">
        <v>67</v>
      </c>
      <c r="F59" s="18">
        <v>6.2999999999999998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15" t="s">
        <v>68</v>
      </c>
      <c r="D60" s="16"/>
      <c r="E60" s="17" t="s">
        <v>13</v>
      </c>
      <c r="F60" s="18">
        <v>1</v>
      </c>
      <c r="G60" s="19">
        <f>+G61+G64</f>
        <v>0</v>
      </c>
      <c r="H60" s="20"/>
      <c r="I60" s="21">
        <v>51</v>
      </c>
      <c r="J60" s="21">
        <v>3</v>
      </c>
    </row>
    <row r="61" ht="42" customHeight="1">
      <c r="A61" s="22"/>
      <c r="B61" s="23"/>
      <c r="C61" s="23"/>
      <c r="D61" s="24" t="s">
        <v>69</v>
      </c>
      <c r="E61" s="17" t="s">
        <v>13</v>
      </c>
      <c r="F61" s="18">
        <v>1</v>
      </c>
      <c r="G61" s="19">
        <f>+G62+G63</f>
        <v>0</v>
      </c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70</v>
      </c>
      <c r="E62" s="17" t="s">
        <v>34</v>
      </c>
      <c r="F62" s="18">
        <v>25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71</v>
      </c>
      <c r="E63" s="17" t="s">
        <v>23</v>
      </c>
      <c r="F63" s="18">
        <v>2.1000000000000001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72</v>
      </c>
      <c r="E64" s="17" t="s">
        <v>13</v>
      </c>
      <c r="F64" s="18">
        <v>1</v>
      </c>
      <c r="G64" s="19">
        <f>+G65</f>
        <v>0</v>
      </c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73</v>
      </c>
      <c r="E65" s="17" t="s">
        <v>74</v>
      </c>
      <c r="F65" s="18">
        <v>1</v>
      </c>
      <c r="G65" s="25"/>
      <c r="H65" s="20"/>
      <c r="I65" s="21">
        <v>56</v>
      </c>
      <c r="J65" s="21">
        <v>4</v>
      </c>
    </row>
    <row r="66" ht="42" customHeight="1">
      <c r="A66" s="14" t="s">
        <v>75</v>
      </c>
      <c r="B66" s="15"/>
      <c r="C66" s="15"/>
      <c r="D66" s="16"/>
      <c r="E66" s="17" t="s">
        <v>13</v>
      </c>
      <c r="F66" s="18">
        <v>1</v>
      </c>
      <c r="G66" s="19">
        <f>+G67+G80</f>
        <v>0</v>
      </c>
      <c r="H66" s="20"/>
      <c r="I66" s="21">
        <v>57</v>
      </c>
      <c r="J66" s="21"/>
    </row>
    <row r="67" ht="42" customHeight="1">
      <c r="A67" s="14" t="s">
        <v>76</v>
      </c>
      <c r="B67" s="15"/>
      <c r="C67" s="15"/>
      <c r="D67" s="16"/>
      <c r="E67" s="17" t="s">
        <v>13</v>
      </c>
      <c r="F67" s="18">
        <v>1</v>
      </c>
      <c r="G67" s="19">
        <f>+G68+G69+G74</f>
        <v>0</v>
      </c>
      <c r="H67" s="20"/>
      <c r="I67" s="21">
        <v>58</v>
      </c>
      <c r="J67" s="21">
        <v>200</v>
      </c>
    </row>
    <row r="68" ht="42" customHeight="1">
      <c r="A68" s="14" t="s">
        <v>77</v>
      </c>
      <c r="B68" s="15"/>
      <c r="C68" s="15"/>
      <c r="D68" s="16"/>
      <c r="E68" s="17" t="s">
        <v>13</v>
      </c>
      <c r="F68" s="18">
        <v>1</v>
      </c>
      <c r="G68" s="25"/>
      <c r="H68" s="20"/>
      <c r="I68" s="21">
        <v>59</v>
      </c>
      <c r="J68" s="21"/>
    </row>
    <row r="69" ht="42" customHeight="1">
      <c r="A69" s="14" t="s">
        <v>78</v>
      </c>
      <c r="B69" s="15"/>
      <c r="C69" s="15"/>
      <c r="D69" s="16"/>
      <c r="E69" s="17" t="s">
        <v>13</v>
      </c>
      <c r="F69" s="18">
        <v>1</v>
      </c>
      <c r="G69" s="19">
        <f>+G70</f>
        <v>0</v>
      </c>
      <c r="H69" s="20"/>
      <c r="I69" s="21">
        <v>60</v>
      </c>
      <c r="J69" s="21">
        <v>1</v>
      </c>
    </row>
    <row r="70" ht="42" customHeight="1">
      <c r="A70" s="22"/>
      <c r="B70" s="15" t="s">
        <v>78</v>
      </c>
      <c r="C70" s="15"/>
      <c r="D70" s="16"/>
      <c r="E70" s="17" t="s">
        <v>13</v>
      </c>
      <c r="F70" s="18">
        <v>1</v>
      </c>
      <c r="G70" s="19">
        <f>+G71</f>
        <v>0</v>
      </c>
      <c r="H70" s="20"/>
      <c r="I70" s="21">
        <v>61</v>
      </c>
      <c r="J70" s="21">
        <v>2</v>
      </c>
    </row>
    <row r="71" ht="42" customHeight="1">
      <c r="A71" s="22"/>
      <c r="B71" s="23"/>
      <c r="C71" s="15" t="s">
        <v>78</v>
      </c>
      <c r="D71" s="16"/>
      <c r="E71" s="17" t="s">
        <v>13</v>
      </c>
      <c r="F71" s="18">
        <v>1</v>
      </c>
      <c r="G71" s="19">
        <f>+G72</f>
        <v>0</v>
      </c>
      <c r="H71" s="20"/>
      <c r="I71" s="21">
        <v>62</v>
      </c>
      <c r="J71" s="21">
        <v>3</v>
      </c>
    </row>
    <row r="72" ht="42" customHeight="1">
      <c r="A72" s="22"/>
      <c r="B72" s="23"/>
      <c r="C72" s="23"/>
      <c r="D72" s="24" t="s">
        <v>78</v>
      </c>
      <c r="E72" s="17" t="s">
        <v>13</v>
      </c>
      <c r="F72" s="18">
        <v>1</v>
      </c>
      <c r="G72" s="19">
        <f>+G73</f>
        <v>0</v>
      </c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79</v>
      </c>
      <c r="E73" s="17" t="s">
        <v>80</v>
      </c>
      <c r="F73" s="18">
        <v>2</v>
      </c>
      <c r="G73" s="25"/>
      <c r="H73" s="20"/>
      <c r="I73" s="21">
        <v>64</v>
      </c>
      <c r="J73" s="21">
        <v>4</v>
      </c>
    </row>
    <row r="74" ht="42" customHeight="1">
      <c r="A74" s="14" t="s">
        <v>81</v>
      </c>
      <c r="B74" s="15"/>
      <c r="C74" s="15"/>
      <c r="D74" s="16"/>
      <c r="E74" s="17" t="s">
        <v>13</v>
      </c>
      <c r="F74" s="18">
        <v>1</v>
      </c>
      <c r="G74" s="19">
        <f>+G75</f>
        <v>0</v>
      </c>
      <c r="H74" s="20"/>
      <c r="I74" s="21">
        <v>65</v>
      </c>
      <c r="J74" s="21">
        <v>1</v>
      </c>
    </row>
    <row r="75" ht="42" customHeight="1">
      <c r="A75" s="22"/>
      <c r="B75" s="15" t="s">
        <v>81</v>
      </c>
      <c r="C75" s="15"/>
      <c r="D75" s="16"/>
      <c r="E75" s="17" t="s">
        <v>13</v>
      </c>
      <c r="F75" s="18">
        <v>1</v>
      </c>
      <c r="G75" s="19">
        <f>+G76</f>
        <v>0</v>
      </c>
      <c r="H75" s="20"/>
      <c r="I75" s="21">
        <v>66</v>
      </c>
      <c r="J75" s="21">
        <v>2</v>
      </c>
    </row>
    <row r="76" ht="42" customHeight="1">
      <c r="A76" s="22"/>
      <c r="B76" s="23"/>
      <c r="C76" s="15" t="s">
        <v>81</v>
      </c>
      <c r="D76" s="16"/>
      <c r="E76" s="17" t="s">
        <v>13</v>
      </c>
      <c r="F76" s="18">
        <v>1</v>
      </c>
      <c r="G76" s="19">
        <f>+G77</f>
        <v>0</v>
      </c>
      <c r="H76" s="20"/>
      <c r="I76" s="21">
        <v>67</v>
      </c>
      <c r="J76" s="21">
        <v>3</v>
      </c>
    </row>
    <row r="77" ht="42" customHeight="1">
      <c r="A77" s="22"/>
      <c r="B77" s="23"/>
      <c r="C77" s="23"/>
      <c r="D77" s="24" t="s">
        <v>81</v>
      </c>
      <c r="E77" s="17" t="s">
        <v>13</v>
      </c>
      <c r="F77" s="18">
        <v>1</v>
      </c>
      <c r="G77" s="19">
        <f>+G78+G79</f>
        <v>0</v>
      </c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82</v>
      </c>
      <c r="E78" s="17" t="s">
        <v>74</v>
      </c>
      <c r="F78" s="18">
        <v>1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83</v>
      </c>
      <c r="E79" s="17" t="s">
        <v>13</v>
      </c>
      <c r="F79" s="18">
        <v>1</v>
      </c>
      <c r="G79" s="25"/>
      <c r="H79" s="20"/>
      <c r="I79" s="21">
        <v>70</v>
      </c>
      <c r="J79" s="21">
        <v>4</v>
      </c>
    </row>
    <row r="80" ht="42" customHeight="1">
      <c r="A80" s="14" t="s">
        <v>84</v>
      </c>
      <c r="B80" s="15"/>
      <c r="C80" s="15"/>
      <c r="D80" s="16"/>
      <c r="E80" s="17" t="s">
        <v>13</v>
      </c>
      <c r="F80" s="18">
        <v>1</v>
      </c>
      <c r="G80" s="19">
        <f>+G81</f>
        <v>0</v>
      </c>
      <c r="H80" s="20"/>
      <c r="I80" s="21">
        <v>71</v>
      </c>
      <c r="J80" s="21">
        <v>210</v>
      </c>
    </row>
    <row r="81" ht="42" customHeight="1">
      <c r="A81" s="14" t="s">
        <v>85</v>
      </c>
      <c r="B81" s="15"/>
      <c r="C81" s="15"/>
      <c r="D81" s="16"/>
      <c r="E81" s="17" t="s">
        <v>13</v>
      </c>
      <c r="F81" s="18">
        <v>1</v>
      </c>
      <c r="G81" s="25"/>
      <c r="H81" s="20"/>
      <c r="I81" s="21">
        <v>72</v>
      </c>
      <c r="J81" s="21"/>
    </row>
    <row r="82" ht="42" customHeight="1">
      <c r="A82" s="14" t="s">
        <v>86</v>
      </c>
      <c r="B82" s="15"/>
      <c r="C82" s="15"/>
      <c r="D82" s="16"/>
      <c r="E82" s="17" t="s">
        <v>13</v>
      </c>
      <c r="F82" s="18">
        <v>1</v>
      </c>
      <c r="G82" s="25"/>
      <c r="H82" s="20"/>
      <c r="I82" s="21">
        <v>73</v>
      </c>
      <c r="J82" s="21">
        <v>220</v>
      </c>
    </row>
    <row r="83" ht="42" customHeight="1">
      <c r="A83" s="14" t="s">
        <v>87</v>
      </c>
      <c r="B83" s="15"/>
      <c r="C83" s="15"/>
      <c r="D83" s="16"/>
      <c r="E83" s="17" t="s">
        <v>13</v>
      </c>
      <c r="F83" s="18">
        <v>1</v>
      </c>
      <c r="G83" s="19">
        <f>+G10+G82</f>
        <v>0</v>
      </c>
      <c r="H83" s="20"/>
      <c r="I83" s="21">
        <v>74</v>
      </c>
      <c r="J83" s="21">
        <v>30</v>
      </c>
    </row>
    <row r="84" ht="42" customHeight="1">
      <c r="A84" s="26" t="s">
        <v>88</v>
      </c>
      <c r="B84" s="27"/>
      <c r="C84" s="27"/>
      <c r="D84" s="28"/>
      <c r="E84" s="29" t="s">
        <v>89</v>
      </c>
      <c r="F84" s="30" t="s">
        <v>89</v>
      </c>
      <c r="G84" s="31">
        <f>G83</f>
        <v>0</v>
      </c>
      <c r="I84" s="32">
        <v>75</v>
      </c>
      <c r="J84" s="32">
        <v>90</v>
      </c>
    </row>
    <row r="85" ht="42" customHeight="1"/>
    <row r="86" ht="42" customHeight="1"/>
  </sheetData>
  <sheetProtection sheet="1" objects="1" scenarios="1" spinCount="100000" saltValue="4ZN/szGAypM+nAV0IktuOnIu3KKYNvRRvT4ddzeIeKD+lqXJKF79MoVzhDm3LEKIx1JF5LS4DfE1KX8oQElfmA==" hashValue="4yR9OoJOGVOudFdBR3XOGd+o9JZznzh3dXu66oHQwiby6Nf3xqR8g4ltVk9+HFmrSmEiUiC3+FUs64t/NKrsSw==" algorithmName="SHA-512" password="FD80"/>
  <mergeCells count="29">
    <mergeCell ref="A84:D8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C33:D33"/>
    <mergeCell ref="C38:D38"/>
    <mergeCell ref="C60:D60"/>
    <mergeCell ref="A66:D66"/>
    <mergeCell ref="A67:D67"/>
    <mergeCell ref="A68:D68"/>
    <mergeCell ref="A69:D69"/>
    <mergeCell ref="B70:D70"/>
    <mergeCell ref="C71:D71"/>
    <mergeCell ref="A74:D74"/>
    <mergeCell ref="B75:D75"/>
    <mergeCell ref="C76:D76"/>
    <mergeCell ref="A80:D80"/>
    <mergeCell ref="A81:D81"/>
    <mergeCell ref="A82:D82"/>
    <mergeCell ref="A83:D8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saika masato</cp:lastModifiedBy>
  <cp:lastPrinted>2020-10-12T05:07:54Z</cp:lastPrinted>
  <dcterms:created xsi:type="dcterms:W3CDTF">2014-01-09T08:55:00Z</dcterms:created>
  <dcterms:modified xsi:type="dcterms:W3CDTF">2026-01-28T04:51:19Z</dcterms:modified>
</cp:coreProperties>
</file>